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/>
  <mc:AlternateContent xmlns:mc="http://schemas.openxmlformats.org/markup-compatibility/2006">
    <mc:Choice Requires="x15">
      <x15ac:absPath xmlns:x15ac="http://schemas.microsoft.com/office/spreadsheetml/2010/11/ac" url="C:\Users\smirn\OneDrive\Документы\ДОКУМЕНТЫ\ДИРЕКТОР\Директор\ДОКУМЕНТЫ 2023\ПИТАНИЕ\ПИТАНИЕ МОНИТОРИНГ\"/>
    </mc:Choice>
  </mc:AlternateContent>
  <xr:revisionPtr revIDLastSave="0" documentId="13_ncr:1_{B3EA98E9-471A-41A7-A123-4798E57B1D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5" i="1" l="1"/>
  <c r="L196" i="1" s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<sst xmlns="http://schemas.openxmlformats.org/spreadsheetml/2006/main" count="237" uniqueCount="71">
  <si>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</si>
  <si>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</si>
  <si>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</si>
  <si>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</si>
  <si>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</si>
  <si>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</si>
  <si>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</si>
  <si>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</si>
  <si>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</si>
  <si>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</si>
  <si>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</si>
  <si>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</si>
  <si>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</si>
  <si>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</si>
  <si>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</si>
  <si>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</si>
  <si>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</si>
  <si>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</si>
  <si>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</si>
  <si>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</si>
  <si>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</si>
  <si>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</si>
  <si>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</si>
  <si>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</si>
  <si>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</si>
  <si>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</si>
  <si>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</si>
  <si>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</si>
  <si>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</si>
  <si>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</si>
  <si>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</si>
  <si>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</si>
  <si>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</si>
  <si>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</si>
  <si>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</si>
  <si>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</si>
  <si>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</si>
  <si>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</si>
  <si>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</si>
  <si>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</t>
  </si>
  <si>
    <t>бедро цыплёнка в соусе</t>
  </si>
  <si>
    <t>чай</t>
  </si>
  <si>
    <t>яблоко</t>
  </si>
  <si>
    <t>банан</t>
  </si>
  <si>
    <t>компот из сухофруктов</t>
  </si>
  <si>
    <t>80/10</t>
  </si>
  <si>
    <t xml:space="preserve">картофельное пюре </t>
  </si>
  <si>
    <t>биточки</t>
  </si>
  <si>
    <t>нарезка из белокочанной капусты</t>
  </si>
  <si>
    <t>кофейный напиток на молоке</t>
  </si>
  <si>
    <t>плов из мяса птицы</t>
  </si>
  <si>
    <t>булочка с маслом и сыром</t>
  </si>
  <si>
    <t xml:space="preserve">жаркое по домашнему </t>
  </si>
  <si>
    <t>кисель</t>
  </si>
  <si>
    <t>макароны отварные</t>
  </si>
  <si>
    <t>тефтели в соусе</t>
  </si>
  <si>
    <t>рассольник петербургский</t>
  </si>
  <si>
    <t>булочка с повидлом</t>
  </si>
  <si>
    <t>бедро куринное</t>
  </si>
  <si>
    <t>рыба припущенная с овощами</t>
  </si>
  <si>
    <t>рис отварной</t>
  </si>
  <si>
    <t>борщ с капустой и картофелем на мясном бульоне</t>
  </si>
  <si>
    <t>хлеб пшеничный</t>
  </si>
  <si>
    <t>булочка домашняя, сыр</t>
  </si>
  <si>
    <t>МБОУ "Антипинская СОШ" Тогульского района Алтайского края</t>
  </si>
  <si>
    <t>директор</t>
  </si>
  <si>
    <t>Смирнова О.А.</t>
  </si>
  <si>
    <t>сладкое</t>
  </si>
  <si>
    <t>мандарин</t>
  </si>
  <si>
    <t>щи с капустой и картофелем</t>
  </si>
  <si>
    <t>нарезка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</si>
</sst>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77" sqref="L177:L18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64</v>
      </c>
      <c r="D1" s="56"/>
      <c r="E1" s="56"/>
      <c r="F1" s="12" t="s">
        <v>16</v>
      </c>
      <c r="G1" s="2" t="s">
        <v>17</v>
      </c>
      <c r="H1" s="57" t="s">
        <v>65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66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8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8.9499999999999993</v>
      </c>
      <c r="H6" s="40">
        <v>6.73</v>
      </c>
      <c r="I6" s="40">
        <v>43</v>
      </c>
      <c r="J6" s="40">
        <v>276.52999999999997</v>
      </c>
      <c r="K6" s="41">
        <v>9</v>
      </c>
      <c r="L6" s="40"/>
    </row>
    <row r="7" spans="1:12" ht="14.4" x14ac:dyDescent="0.3">
      <c r="A7" s="23"/>
      <c r="B7" s="15"/>
      <c r="C7" s="11"/>
      <c r="D7" s="6"/>
      <c r="E7" s="42" t="s">
        <v>40</v>
      </c>
      <c r="F7" s="43">
        <v>115</v>
      </c>
      <c r="G7" s="43">
        <v>19.3</v>
      </c>
      <c r="H7" s="43">
        <v>16</v>
      </c>
      <c r="I7" s="43">
        <v>0.06</v>
      </c>
      <c r="J7" s="43">
        <v>221.44</v>
      </c>
      <c r="K7" s="44">
        <v>7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4.99</v>
      </c>
      <c r="J8" s="43">
        <v>39</v>
      </c>
      <c r="K8" s="44">
        <v>35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62</v>
      </c>
      <c r="F9" s="43">
        <v>40</v>
      </c>
      <c r="G9" s="43">
        <v>3.06</v>
      </c>
      <c r="H9" s="43">
        <v>1.2</v>
      </c>
      <c r="I9" s="43">
        <v>19.899999999999999</v>
      </c>
      <c r="J9" s="43">
        <v>104.8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31.31</v>
      </c>
      <c r="H13" s="19">
        <f t="shared" si="0"/>
        <v>23.93</v>
      </c>
      <c r="I13" s="19">
        <f t="shared" si="0"/>
        <v>67.95</v>
      </c>
      <c r="J13" s="19">
        <f t="shared" si="0"/>
        <v>641.77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535</v>
      </c>
      <c r="G24" s="32">
        <f t="shared" ref="G24:J24" si="4">G13+G23</f>
        <v>31.31</v>
      </c>
      <c r="H24" s="32">
        <f t="shared" si="4"/>
        <v>23.93</v>
      </c>
      <c r="I24" s="32">
        <f t="shared" si="4"/>
        <v>67.95</v>
      </c>
      <c r="J24" s="32">
        <f t="shared" si="4"/>
        <v>641.77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250</v>
      </c>
      <c r="G25" s="40">
        <v>1.87</v>
      </c>
      <c r="H25" s="40">
        <v>4.91</v>
      </c>
      <c r="I25" s="40">
        <v>125.5</v>
      </c>
      <c r="J25" s="40">
        <v>102.5</v>
      </c>
      <c r="K25" s="41">
        <v>17</v>
      </c>
      <c r="L25" s="40"/>
    </row>
    <row r="26" spans="1:12" ht="14.4" x14ac:dyDescent="0.3">
      <c r="A26" s="14"/>
      <c r="B26" s="15"/>
      <c r="C26" s="11"/>
      <c r="D26" s="6"/>
      <c r="E26" s="42" t="s">
        <v>63</v>
      </c>
      <c r="F26" s="43" t="s">
        <v>45</v>
      </c>
      <c r="G26" s="43">
        <v>4.5599999999999996</v>
      </c>
      <c r="H26" s="43">
        <v>6.7</v>
      </c>
      <c r="I26" s="43">
        <v>24.34</v>
      </c>
      <c r="J26" s="43">
        <v>138.49</v>
      </c>
      <c r="K26" s="44">
        <v>45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0.04</v>
      </c>
      <c r="H27" s="43">
        <v>0</v>
      </c>
      <c r="I27" s="43">
        <v>24.76</v>
      </c>
      <c r="J27" s="43">
        <v>94.2</v>
      </c>
      <c r="K27" s="44">
        <v>28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62</v>
      </c>
      <c r="F28" s="43">
        <v>40</v>
      </c>
      <c r="G28" s="43">
        <v>3.06</v>
      </c>
      <c r="H28" s="43">
        <v>1.2</v>
      </c>
      <c r="I28" s="43">
        <v>19.899999999999999</v>
      </c>
      <c r="J28" s="43">
        <v>104.8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43</v>
      </c>
      <c r="F29" s="43">
        <v>130</v>
      </c>
      <c r="G29" s="43">
        <v>1.2</v>
      </c>
      <c r="H29" s="43">
        <v>0.4</v>
      </c>
      <c r="I29" s="43">
        <v>14.4</v>
      </c>
      <c r="J29" s="43">
        <v>68.3</v>
      </c>
      <c r="K29" s="44">
        <v>66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10.729999999999999</v>
      </c>
      <c r="H32" s="19">
        <f t="shared" ref="H32" si="7">SUM(H25:H31)</f>
        <v>13.209999999999999</v>
      </c>
      <c r="I32" s="19">
        <f t="shared" ref="I32" si="8">SUM(I25:I31)</f>
        <v>208.9</v>
      </c>
      <c r="J32" s="19">
        <f t="shared" ref="J32:L32" si="9">SUM(J25:J31)</f>
        <v>508.29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620</v>
      </c>
      <c r="G43" s="32">
        <f t="shared" ref="G43" si="14">G32+G42</f>
        <v>10.729999999999999</v>
      </c>
      <c r="H43" s="32">
        <f t="shared" ref="H43" si="15">H32+H42</f>
        <v>13.209999999999999</v>
      </c>
      <c r="I43" s="32">
        <f t="shared" ref="I43" si="16">I32+I42</f>
        <v>208.9</v>
      </c>
      <c r="J43" s="32">
        <f t="shared" ref="J43:L43" si="17">J32+J42</f>
        <v>508.29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180</v>
      </c>
      <c r="G44" s="40">
        <v>3.67</v>
      </c>
      <c r="H44" s="40">
        <v>5.76</v>
      </c>
      <c r="I44" s="40">
        <v>24.53</v>
      </c>
      <c r="J44" s="40">
        <v>164.7</v>
      </c>
      <c r="K44" s="41">
        <v>31</v>
      </c>
      <c r="L44" s="40"/>
    </row>
    <row r="45" spans="1:12" ht="14.4" x14ac:dyDescent="0.3">
      <c r="A45" s="23"/>
      <c r="B45" s="15"/>
      <c r="C45" s="11"/>
      <c r="D45" s="6"/>
      <c r="E45" s="42" t="s">
        <v>47</v>
      </c>
      <c r="F45" s="43">
        <v>100</v>
      </c>
      <c r="G45" s="43">
        <v>15.55</v>
      </c>
      <c r="H45" s="43">
        <v>11.55</v>
      </c>
      <c r="I45" s="43">
        <v>15.7</v>
      </c>
      <c r="J45" s="43">
        <v>228.75</v>
      </c>
      <c r="K45" s="44">
        <v>12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2.2400000000000002</v>
      </c>
      <c r="H46" s="43">
        <v>2.1</v>
      </c>
      <c r="I46" s="43">
        <v>25.3</v>
      </c>
      <c r="J46" s="43">
        <v>118.8</v>
      </c>
      <c r="K46" s="44">
        <v>14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62</v>
      </c>
      <c r="F47" s="43">
        <v>40</v>
      </c>
      <c r="G47" s="43">
        <v>3.06</v>
      </c>
      <c r="H47" s="43">
        <v>1.2</v>
      </c>
      <c r="I47" s="43">
        <v>19.899999999999999</v>
      </c>
      <c r="J47" s="43">
        <v>104.8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48</v>
      </c>
      <c r="F49" s="43">
        <v>60</v>
      </c>
      <c r="G49" s="43">
        <v>0.85</v>
      </c>
      <c r="H49" s="43">
        <v>3.05</v>
      </c>
      <c r="I49" s="43">
        <v>5.41</v>
      </c>
      <c r="J49" s="43">
        <v>52.44</v>
      </c>
      <c r="K49" s="44">
        <v>3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25.37</v>
      </c>
      <c r="H51" s="19">
        <f t="shared" ref="H51" si="19">SUM(H44:H50)</f>
        <v>23.660000000000004</v>
      </c>
      <c r="I51" s="19">
        <f t="shared" ref="I51" si="20">SUM(I44:I50)</f>
        <v>90.84</v>
      </c>
      <c r="J51" s="19">
        <f t="shared" ref="J51:L51" si="21">SUM(J44:J50)</f>
        <v>669.49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580</v>
      </c>
      <c r="G62" s="32">
        <f t="shared" ref="G62" si="26">G51+G61</f>
        <v>25.37</v>
      </c>
      <c r="H62" s="32">
        <f t="shared" ref="H62" si="27">H51+H61</f>
        <v>23.660000000000004</v>
      </c>
      <c r="I62" s="32">
        <f t="shared" ref="I62" si="28">I51+I61</f>
        <v>90.84</v>
      </c>
      <c r="J62" s="32">
        <f t="shared" ref="J62:L62" si="29">J51+J61</f>
        <v>669.49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250</v>
      </c>
      <c r="G63" s="40">
        <v>25.38</v>
      </c>
      <c r="H63" s="40">
        <v>21.25</v>
      </c>
      <c r="I63" s="40">
        <v>44.61</v>
      </c>
      <c r="J63" s="40">
        <v>471.25</v>
      </c>
      <c r="K63" s="41">
        <v>10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</v>
      </c>
      <c r="H65" s="43">
        <v>0</v>
      </c>
      <c r="I65" s="43">
        <v>4.99</v>
      </c>
      <c r="J65" s="43">
        <v>39</v>
      </c>
      <c r="K65" s="44">
        <v>35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62</v>
      </c>
      <c r="F66" s="43">
        <v>40</v>
      </c>
      <c r="G66" s="43">
        <v>3.06</v>
      </c>
      <c r="H66" s="43">
        <v>1.2</v>
      </c>
      <c r="I66" s="43">
        <v>19.899999999999999</v>
      </c>
      <c r="J66" s="43">
        <v>104.8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68</v>
      </c>
      <c r="F67" s="43">
        <v>100</v>
      </c>
      <c r="G67" s="43">
        <v>0.56000000000000005</v>
      </c>
      <c r="H67" s="43">
        <v>0.14000000000000001</v>
      </c>
      <c r="I67" s="43">
        <v>15.2</v>
      </c>
      <c r="J67" s="43">
        <v>64</v>
      </c>
      <c r="K67" s="44">
        <v>368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28.999999999999996</v>
      </c>
      <c r="H70" s="19">
        <f t="shared" ref="H70" si="31">SUM(H63:H69)</f>
        <v>22.59</v>
      </c>
      <c r="I70" s="19">
        <f t="shared" ref="I70" si="32">SUM(I63:I69)</f>
        <v>84.7</v>
      </c>
      <c r="J70" s="19">
        <f t="shared" ref="J70:L70" si="33">SUM(J63:J69)</f>
        <v>679.05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590</v>
      </c>
      <c r="G81" s="32">
        <f t="shared" ref="G81" si="38">G70+G80</f>
        <v>28.999999999999996</v>
      </c>
      <c r="H81" s="32">
        <f t="shared" ref="H81" si="39">H70+H80</f>
        <v>22.59</v>
      </c>
      <c r="I81" s="32">
        <f t="shared" ref="I81" si="40">I70+I80</f>
        <v>84.7</v>
      </c>
      <c r="J81" s="32">
        <f t="shared" ref="J81:L81" si="41">J70+J80</f>
        <v>679.05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250</v>
      </c>
      <c r="G82" s="40">
        <v>2.1</v>
      </c>
      <c r="H82" s="40">
        <v>5.1100000000000003</v>
      </c>
      <c r="I82" s="40">
        <v>16.59</v>
      </c>
      <c r="J82" s="40">
        <v>120.75</v>
      </c>
      <c r="K82" s="41">
        <v>15</v>
      </c>
      <c r="L82" s="40"/>
    </row>
    <row r="83" spans="1:12" ht="14.4" x14ac:dyDescent="0.3">
      <c r="A83" s="23"/>
      <c r="B83" s="15"/>
      <c r="C83" s="11"/>
      <c r="D83" s="6"/>
      <c r="E83" s="42" t="s">
        <v>51</v>
      </c>
      <c r="F83" s="43">
        <v>60</v>
      </c>
      <c r="G83" s="43">
        <v>2.44</v>
      </c>
      <c r="H83" s="43">
        <v>3.75</v>
      </c>
      <c r="I83" s="43">
        <v>24.34</v>
      </c>
      <c r="J83" s="43">
        <v>102.09</v>
      </c>
      <c r="K83" s="44">
        <v>34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0.04</v>
      </c>
      <c r="H84" s="43">
        <v>0</v>
      </c>
      <c r="I84" s="43">
        <v>24.76</v>
      </c>
      <c r="J84" s="43">
        <v>94.2</v>
      </c>
      <c r="K84" s="44">
        <v>28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62</v>
      </c>
      <c r="F85" s="43">
        <v>40</v>
      </c>
      <c r="G85" s="43">
        <v>3.06</v>
      </c>
      <c r="H85" s="43">
        <v>1.2</v>
      </c>
      <c r="I85" s="43">
        <v>19.899999999999999</v>
      </c>
      <c r="J85" s="43">
        <v>104.8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>
        <v>62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 t="shared" ref="G89" si="42">SUM(G82:G88)</f>
        <v>8.0400000000000009</v>
      </c>
      <c r="H89" s="19">
        <f t="shared" ref="H89" si="43">SUM(H82:H88)</f>
        <v>10.459999999999999</v>
      </c>
      <c r="I89" s="19">
        <f t="shared" ref="I89" si="44">SUM(I82:I88)</f>
        <v>95.39</v>
      </c>
      <c r="J89" s="19">
        <f t="shared" ref="J89:L89" si="45">SUM(J82:J88)</f>
        <v>468.84000000000003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650</v>
      </c>
      <c r="G100" s="32">
        <f t="shared" ref="G100" si="50">G89+G99</f>
        <v>8.0400000000000009</v>
      </c>
      <c r="H100" s="32">
        <f t="shared" ref="H100" si="51">H89+H99</f>
        <v>10.459999999999999</v>
      </c>
      <c r="I100" s="32">
        <f t="shared" ref="I100" si="52">I89+I99</f>
        <v>95.39</v>
      </c>
      <c r="J100" s="32">
        <f t="shared" ref="J100:L100" si="53">J89+J99</f>
        <v>468.84000000000003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230</v>
      </c>
      <c r="G101" s="40">
        <v>27.53</v>
      </c>
      <c r="H101" s="40">
        <v>7.47</v>
      </c>
      <c r="I101" s="40">
        <v>21.95</v>
      </c>
      <c r="J101" s="40">
        <v>265</v>
      </c>
      <c r="K101" s="41">
        <v>14</v>
      </c>
      <c r="L101" s="40"/>
    </row>
    <row r="102" spans="1:12" ht="14.4" x14ac:dyDescent="0.3">
      <c r="A102" s="23"/>
      <c r="B102" s="15"/>
      <c r="C102" s="11"/>
      <c r="D102" s="6" t="s">
        <v>26</v>
      </c>
      <c r="E102" s="42" t="s">
        <v>48</v>
      </c>
      <c r="F102" s="43">
        <v>60</v>
      </c>
      <c r="G102" s="43">
        <v>0.85</v>
      </c>
      <c r="H102" s="43">
        <v>3.05</v>
      </c>
      <c r="I102" s="43">
        <v>5.41</v>
      </c>
      <c r="J102" s="43">
        <v>52.44</v>
      </c>
      <c r="K102" s="44">
        <v>3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1.36</v>
      </c>
      <c r="H103" s="43">
        <v>0</v>
      </c>
      <c r="I103" s="43">
        <v>29.02</v>
      </c>
      <c r="J103" s="43">
        <v>121.52</v>
      </c>
      <c r="K103" s="44">
        <v>2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62</v>
      </c>
      <c r="F104" s="43">
        <v>40</v>
      </c>
      <c r="G104" s="43">
        <v>3.06</v>
      </c>
      <c r="H104" s="43">
        <v>1.2</v>
      </c>
      <c r="I104" s="43">
        <v>19.899999999999999</v>
      </c>
      <c r="J104" s="43">
        <v>104.8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32.800000000000004</v>
      </c>
      <c r="H108" s="19">
        <f t="shared" si="54"/>
        <v>11.719999999999999</v>
      </c>
      <c r="I108" s="19">
        <f t="shared" si="54"/>
        <v>76.28</v>
      </c>
      <c r="J108" s="19">
        <f t="shared" si="54"/>
        <v>543.76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530</v>
      </c>
      <c r="G119" s="32">
        <f t="shared" ref="G119" si="58">G108+G118</f>
        <v>32.800000000000004</v>
      </c>
      <c r="H119" s="32">
        <f t="shared" ref="H119" si="59">H108+H118</f>
        <v>11.719999999999999</v>
      </c>
      <c r="I119" s="32">
        <f t="shared" ref="I119" si="60">I108+I118</f>
        <v>76.28</v>
      </c>
      <c r="J119" s="32">
        <f t="shared" ref="J119:L119" si="61">J108+J118</f>
        <v>543.76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180</v>
      </c>
      <c r="G120" s="40">
        <v>6.62</v>
      </c>
      <c r="H120" s="40">
        <v>5.42</v>
      </c>
      <c r="I120" s="40">
        <v>31.73</v>
      </c>
      <c r="J120" s="40">
        <v>202.14</v>
      </c>
      <c r="K120" s="41">
        <v>33</v>
      </c>
      <c r="L120" s="40"/>
    </row>
    <row r="121" spans="1:12" ht="14.4" x14ac:dyDescent="0.3">
      <c r="A121" s="14"/>
      <c r="B121" s="15"/>
      <c r="C121" s="11"/>
      <c r="D121" s="6"/>
      <c r="E121" s="42" t="s">
        <v>55</v>
      </c>
      <c r="F121" s="43">
        <v>80</v>
      </c>
      <c r="G121" s="43">
        <v>11.78</v>
      </c>
      <c r="H121" s="43">
        <v>12.91</v>
      </c>
      <c r="I121" s="43">
        <v>14.9</v>
      </c>
      <c r="J121" s="43">
        <v>223</v>
      </c>
      <c r="K121" s="44">
        <v>11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0.04</v>
      </c>
      <c r="H122" s="43">
        <v>0</v>
      </c>
      <c r="I122" s="43">
        <v>24.76</v>
      </c>
      <c r="J122" s="43">
        <v>94.2</v>
      </c>
      <c r="K122" s="44">
        <v>28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62</v>
      </c>
      <c r="F123" s="43">
        <v>40</v>
      </c>
      <c r="G123" s="43">
        <v>3.06</v>
      </c>
      <c r="H123" s="43">
        <v>1.2</v>
      </c>
      <c r="I123" s="43">
        <v>19.899999999999999</v>
      </c>
      <c r="J123" s="43">
        <v>104.8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21.499999999999996</v>
      </c>
      <c r="H127" s="19">
        <f t="shared" si="62"/>
        <v>19.529999999999998</v>
      </c>
      <c r="I127" s="19">
        <f t="shared" si="62"/>
        <v>91.289999999999992</v>
      </c>
      <c r="J127" s="19">
        <f t="shared" si="62"/>
        <v>624.14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500</v>
      </c>
      <c r="G138" s="32">
        <f t="shared" ref="G138" si="66">G127+G137</f>
        <v>21.499999999999996</v>
      </c>
      <c r="H138" s="32">
        <f t="shared" ref="H138" si="67">H127+H137</f>
        <v>19.529999999999998</v>
      </c>
      <c r="I138" s="32">
        <f t="shared" ref="I138" si="68">I127+I137</f>
        <v>91.289999999999992</v>
      </c>
      <c r="J138" s="32">
        <f t="shared" ref="J138:L138" si="69">J127+J137</f>
        <v>624.14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56</v>
      </c>
      <c r="F139" s="40">
        <v>250</v>
      </c>
      <c r="G139" s="40">
        <v>2</v>
      </c>
      <c r="H139" s="40">
        <v>5.1100000000000003</v>
      </c>
      <c r="I139" s="40">
        <v>16.93</v>
      </c>
      <c r="J139" s="40">
        <v>121.75</v>
      </c>
      <c r="K139" s="41">
        <v>20</v>
      </c>
      <c r="L139" s="40"/>
    </row>
    <row r="140" spans="1:12" ht="14.4" x14ac:dyDescent="0.3">
      <c r="A140" s="23"/>
      <c r="B140" s="15"/>
      <c r="C140" s="11"/>
      <c r="D140" s="6" t="s">
        <v>67</v>
      </c>
      <c r="E140" s="42" t="s">
        <v>57</v>
      </c>
      <c r="F140" s="43">
        <v>80</v>
      </c>
      <c r="G140" s="43">
        <v>3.19</v>
      </c>
      <c r="H140" s="43">
        <v>10.1</v>
      </c>
      <c r="I140" s="43">
        <v>45.59</v>
      </c>
      <c r="J140" s="43">
        <v>138</v>
      </c>
      <c r="K140" s="44">
        <v>40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</v>
      </c>
      <c r="H141" s="43">
        <v>0</v>
      </c>
      <c r="I141" s="43">
        <v>4.99</v>
      </c>
      <c r="J141" s="43">
        <v>39</v>
      </c>
      <c r="K141" s="44">
        <v>35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62</v>
      </c>
      <c r="F142" s="43">
        <v>40</v>
      </c>
      <c r="G142" s="43">
        <v>3.06</v>
      </c>
      <c r="H142" s="43">
        <v>1.2</v>
      </c>
      <c r="I142" s="43">
        <v>19.899999999999999</v>
      </c>
      <c r="J142" s="43">
        <v>104.8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42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62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670</v>
      </c>
      <c r="G146" s="19">
        <f t="shared" ref="G146:J146" si="70">SUM(G139:G145)</f>
        <v>8.65</v>
      </c>
      <c r="H146" s="19">
        <f t="shared" si="70"/>
        <v>16.809999999999999</v>
      </c>
      <c r="I146" s="19">
        <f t="shared" si="70"/>
        <v>97.21</v>
      </c>
      <c r="J146" s="19">
        <f t="shared" si="70"/>
        <v>450.55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670</v>
      </c>
      <c r="G157" s="32">
        <f t="shared" ref="G157" si="74">G146+G156</f>
        <v>8.65</v>
      </c>
      <c r="H157" s="32">
        <f t="shared" ref="H157" si="75">H146+H156</f>
        <v>16.809999999999999</v>
      </c>
      <c r="I157" s="32">
        <f t="shared" ref="I157" si="76">I146+I156</f>
        <v>97.21</v>
      </c>
      <c r="J157" s="32">
        <f t="shared" ref="J157:L157" si="77">J146+J156</f>
        <v>450.55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46</v>
      </c>
      <c r="F158" s="40">
        <v>180</v>
      </c>
      <c r="G158" s="40">
        <v>3.67</v>
      </c>
      <c r="H158" s="40">
        <v>5.76</v>
      </c>
      <c r="I158" s="40">
        <v>24.53</v>
      </c>
      <c r="J158" s="40">
        <v>164.7</v>
      </c>
      <c r="K158" s="41">
        <v>31</v>
      </c>
      <c r="L158" s="51"/>
    </row>
    <row r="159" spans="1:12" ht="14.4" x14ac:dyDescent="0.3">
      <c r="A159" s="23"/>
      <c r="B159" s="15"/>
      <c r="C159" s="11"/>
      <c r="D159" s="6"/>
      <c r="E159" s="42" t="s">
        <v>58</v>
      </c>
      <c r="F159" s="43">
        <v>120</v>
      </c>
      <c r="G159" s="43">
        <v>19.3</v>
      </c>
      <c r="H159" s="43">
        <v>16</v>
      </c>
      <c r="I159" s="43">
        <v>0.06</v>
      </c>
      <c r="J159" s="43">
        <v>221.44</v>
      </c>
      <c r="K159" s="44">
        <v>7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1.36</v>
      </c>
      <c r="H160" s="43">
        <v>0</v>
      </c>
      <c r="I160" s="43">
        <v>29.02</v>
      </c>
      <c r="J160" s="43">
        <v>121.52</v>
      </c>
      <c r="K160" s="44">
        <v>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62</v>
      </c>
      <c r="F161" s="43">
        <v>40</v>
      </c>
      <c r="G161" s="43">
        <v>3.06</v>
      </c>
      <c r="H161" s="43">
        <v>1.2</v>
      </c>
      <c r="I161" s="43">
        <v>19.899999999999999</v>
      </c>
      <c r="J161" s="43">
        <v>104.8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70</v>
      </c>
      <c r="F163" s="43">
        <v>60</v>
      </c>
      <c r="G163" s="43">
        <v>0.86</v>
      </c>
      <c r="H163" s="43">
        <v>3.65</v>
      </c>
      <c r="I163" s="43">
        <v>5.0199999999999996</v>
      </c>
      <c r="J163" s="43">
        <v>56.34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28.249999999999996</v>
      </c>
      <c r="H165" s="19">
        <f t="shared" si="78"/>
        <v>26.609999999999996</v>
      </c>
      <c r="I165" s="19">
        <f t="shared" si="78"/>
        <v>78.529999999999987</v>
      </c>
      <c r="J165" s="19">
        <f t="shared" si="78"/>
        <v>668.8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600</v>
      </c>
      <c r="G176" s="32">
        <f t="shared" ref="G176" si="82">G165+G175</f>
        <v>28.249999999999996</v>
      </c>
      <c r="H176" s="32">
        <f t="shared" ref="H176" si="83">H165+H175</f>
        <v>26.609999999999996</v>
      </c>
      <c r="I176" s="32">
        <f t="shared" ref="I176" si="84">I165+I175</f>
        <v>78.529999999999987</v>
      </c>
      <c r="J176" s="32">
        <f t="shared" ref="J176:L176" si="85">J165+J175</f>
        <v>668.8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100</v>
      </c>
      <c r="G177" s="40">
        <v>3.48</v>
      </c>
      <c r="H177" s="40">
        <v>8.32</v>
      </c>
      <c r="I177" s="40">
        <v>17.2</v>
      </c>
      <c r="J177" s="40">
        <v>157.6</v>
      </c>
      <c r="K177" s="41">
        <v>37</v>
      </c>
      <c r="L177" s="40"/>
    </row>
    <row r="178" spans="1:12" ht="14.4" x14ac:dyDescent="0.3">
      <c r="A178" s="23"/>
      <c r="B178" s="15"/>
      <c r="C178" s="11"/>
      <c r="D178" s="6"/>
      <c r="E178" s="42" t="s">
        <v>60</v>
      </c>
      <c r="F178" s="43">
        <v>180</v>
      </c>
      <c r="G178" s="43">
        <v>5.82</v>
      </c>
      <c r="H178" s="43">
        <v>9.74</v>
      </c>
      <c r="I178" s="43">
        <v>50</v>
      </c>
      <c r="J178" s="43">
        <v>298.47000000000003</v>
      </c>
      <c r="K178" s="44">
        <v>32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0.04</v>
      </c>
      <c r="H179" s="43">
        <v>0</v>
      </c>
      <c r="I179" s="43">
        <v>24.76</v>
      </c>
      <c r="J179" s="43">
        <v>94.2</v>
      </c>
      <c r="K179" s="44">
        <v>28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62</v>
      </c>
      <c r="F180" s="43">
        <v>40</v>
      </c>
      <c r="G180" s="43">
        <v>3.06</v>
      </c>
      <c r="H180" s="43">
        <v>1.2</v>
      </c>
      <c r="I180" s="43">
        <v>19.899999999999999</v>
      </c>
      <c r="J180" s="43">
        <v>104.8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12.4</v>
      </c>
      <c r="H184" s="19">
        <f t="shared" si="86"/>
        <v>19.260000000000002</v>
      </c>
      <c r="I184" s="19">
        <f t="shared" si="86"/>
        <v>111.86000000000001</v>
      </c>
      <c r="J184" s="19">
        <f t="shared" si="86"/>
        <v>655.07000000000005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520</v>
      </c>
      <c r="G195" s="32">
        <f t="shared" ref="G195" si="90">G184+G194</f>
        <v>12.4</v>
      </c>
      <c r="H195" s="32">
        <f t="shared" ref="H195" si="91">H184+H194</f>
        <v>19.260000000000002</v>
      </c>
      <c r="I195" s="32">
        <f t="shared" ref="I195" si="92">I184+I194</f>
        <v>111.86000000000001</v>
      </c>
      <c r="J195" s="32">
        <f t="shared" ref="J195:L195" si="93">J184+J194</f>
        <v>655.07000000000005</v>
      </c>
      <c r="K195" s="32"/>
      <c r="L195" s="32">
        <f t="shared" si="93"/>
        <v>0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20.805</v>
      </c>
      <c r="H196" s="34">
        <f t="shared" si="94"/>
        <v>18.777999999999999</v>
      </c>
      <c r="I196" s="34">
        <f t="shared" si="94"/>
        <v>100.295</v>
      </c>
      <c r="J196" s="34">
        <f t="shared" si="94"/>
        <v>590.976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смирнова</cp:lastModifiedBy>
  <dcterms:created xsi:type="dcterms:W3CDTF">2022-05-16T14:23:56Z</dcterms:created>
  <dcterms:modified xsi:type="dcterms:W3CDTF">2023-10-22T15:20:54Z</dcterms:modified>
</cp:coreProperties>
</file>